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COALA DOCTORALA DE ADMINISTRATIE SI POLITICI PUBLICE\2026-2027\plan de invatamant\"/>
    </mc:Choice>
  </mc:AlternateContent>
  <xr:revisionPtr revIDLastSave="0" documentId="13_ncr:1_{0C503F67-C231-4C95-828D-94ED9588FDE2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lan" sheetId="1" r:id="rId1"/>
  </sheets>
  <definedNames>
    <definedName name="_xlnm.Print_Area" localSheetId="0">Plan!$A$1:$Q$81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6" i="1" l="1"/>
  <c r="K68" i="1"/>
  <c r="K60" i="1"/>
  <c r="K52" i="1"/>
  <c r="M42" i="1"/>
  <c r="M43" i="1"/>
  <c r="M44" i="1"/>
  <c r="M41" i="1"/>
  <c r="K44" i="1"/>
  <c r="L44" i="1" l="1"/>
  <c r="K43" i="1" l="1"/>
  <c r="K42" i="1"/>
  <c r="K41" i="1"/>
  <c r="L42" i="1" l="1"/>
  <c r="L43" i="1"/>
  <c r="L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Teodora Chis</author>
  </authors>
  <commentList>
    <comment ref="A3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In cazul scolilor la care cursurile sunt in semestrul II trebuie doar sa modificati semestrul  </t>
        </r>
      </text>
    </comment>
    <comment ref="B3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Se va inscrie denumirea in limba de predare</t>
        </r>
      </text>
    </comment>
    <comment ref="K3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Calculul se face automat in functie de credite si numar de ore fizice saptamanale (C,S LP)</t>
        </r>
      </text>
    </comment>
    <comment ref="Q3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Va rugam sa alegeti din lista derulanta (obligatorie sau optionala)</t>
        </r>
      </text>
    </comment>
    <comment ref="G4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</commentList>
</comments>
</file>

<file path=xl/sharedStrings.xml><?xml version="1.0" encoding="utf-8"?>
<sst xmlns="http://schemas.openxmlformats.org/spreadsheetml/2006/main" count="123" uniqueCount="73">
  <si>
    <t>Sem I</t>
  </si>
  <si>
    <t>Sem II</t>
  </si>
  <si>
    <t>I</t>
  </si>
  <si>
    <t>Anul I</t>
  </si>
  <si>
    <t>Anul II</t>
  </si>
  <si>
    <t>II. DESFĂŞURAREA STUDIILOR (în număr de săptămani)</t>
  </si>
  <si>
    <t>Felul disciplinei</t>
  </si>
  <si>
    <t>Forme de evaluare</t>
  </si>
  <si>
    <t>DENUMIREA DISCIPLINELOR</t>
  </si>
  <si>
    <t>COD</t>
  </si>
  <si>
    <t>C</t>
  </si>
  <si>
    <t>S</t>
  </si>
  <si>
    <t>LP</t>
  </si>
  <si>
    <t>T</t>
  </si>
  <si>
    <t>E</t>
  </si>
  <si>
    <t>VP</t>
  </si>
  <si>
    <t>F</t>
  </si>
  <si>
    <t>Credite ECTS</t>
  </si>
  <si>
    <t>Ore alocate studiului</t>
  </si>
  <si>
    <t>ANUL I, SEMESTRUL 1</t>
  </si>
  <si>
    <t>ANUL I, SEMESTRUL 2</t>
  </si>
  <si>
    <t>UNIVERSITATEA BABEŞ-BOLYAI CLUJ-NAPOCA</t>
  </si>
  <si>
    <t>PLAN DE ÎNVĂŢĂMÂNT valabil începând din anul universitar 2026-2027</t>
  </si>
  <si>
    <t>I. CERINŢE PENTRU OBŢINEREA DIPLOMEI DE DOCTOR</t>
  </si>
  <si>
    <t>240 de credite din care:</t>
  </si>
  <si>
    <t>si</t>
  </si>
  <si>
    <t>Anul III</t>
  </si>
  <si>
    <t>Anul IV</t>
  </si>
  <si>
    <t>STUDII UNIVERSITARE AVANSATE</t>
  </si>
  <si>
    <t>CERCETARE ȘTIINȚIFICĂ</t>
  </si>
  <si>
    <t>-</t>
  </si>
  <si>
    <t>SESIUNE EXAMENE</t>
  </si>
  <si>
    <t>februarie</t>
  </si>
  <si>
    <t>iulie</t>
  </si>
  <si>
    <t>septembrie</t>
  </si>
  <si>
    <t>ANUL II, SEMESTRELE 3 și  4</t>
  </si>
  <si>
    <t>DENUMIREA ACTIVITĂȚII/DISCIPLINELOR</t>
  </si>
  <si>
    <t>DENUMIREA ACTIVITĂȚII</t>
  </si>
  <si>
    <r>
      <rPr>
        <b/>
        <sz val="10"/>
        <color indexed="8"/>
        <rFont val="Times New Roman"/>
        <family val="1"/>
      </rPr>
      <t xml:space="preserve">
</t>
    </r>
    <r>
      <rPr>
        <sz val="10"/>
        <color indexed="8"/>
        <rFont val="Times New Roman"/>
        <family val="1"/>
        <charset val="238"/>
      </rPr>
      <t xml:space="preserve">
</t>
    </r>
  </si>
  <si>
    <r>
      <t>Titlul absolventului:</t>
    </r>
    <r>
      <rPr>
        <b/>
        <sz val="10"/>
        <color rgb="FF000000"/>
        <rFont val="Calibri"/>
        <family val="2"/>
        <scheme val="minor"/>
      </rPr>
      <t xml:space="preserve"> doctor</t>
    </r>
  </si>
  <si>
    <r>
      <t xml:space="preserve">Durata studiilor: </t>
    </r>
    <r>
      <rPr>
        <b/>
        <sz val="10"/>
        <color indexed="8"/>
        <rFont val="Calibri"/>
        <family val="2"/>
        <scheme val="minor"/>
      </rPr>
      <t>8 semestre</t>
    </r>
  </si>
  <si>
    <r>
      <rPr>
        <b/>
        <sz val="10"/>
        <rFont val="Calibri"/>
        <family val="2"/>
        <scheme val="minor"/>
      </rPr>
      <t xml:space="preserve">30 </t>
    </r>
    <r>
      <rPr>
        <sz val="10"/>
        <rFont val="Calibri"/>
        <family val="2"/>
        <scheme val="minor"/>
      </rPr>
      <t>de credite pentru PROGRAMUL DE PREGĂTIRE BAZAT PE STUDII UNIVERSITARE AVANSATE</t>
    </r>
  </si>
  <si>
    <r>
      <rPr>
        <b/>
        <sz val="10"/>
        <rFont val="Calibri"/>
        <family val="2"/>
        <scheme val="minor"/>
      </rPr>
      <t xml:space="preserve">210 </t>
    </r>
    <r>
      <rPr>
        <sz val="10"/>
        <rFont val="Calibri"/>
        <family val="2"/>
        <scheme val="minor"/>
      </rPr>
      <t xml:space="preserve">de credite pentru PROGRAMUL INDIVIDUAL DE CERCETARE ŞTIINŢIFICĂ  </t>
    </r>
  </si>
  <si>
    <t>VII. TABELUL DISCIPLINELOR</t>
  </si>
  <si>
    <t>ANUL III, SEMESTRELE 5 și 6</t>
  </si>
  <si>
    <t>ANUL IV, SEMESTRELE 7 și 8</t>
  </si>
  <si>
    <r>
      <t xml:space="preserve">Programul de studii: </t>
    </r>
    <r>
      <rPr>
        <b/>
        <sz val="11"/>
        <rFont val="Calibri"/>
        <family val="2"/>
        <scheme val="minor"/>
      </rPr>
      <t>doctorat</t>
    </r>
  </si>
  <si>
    <t>Limba de predare: română și engleză</t>
  </si>
  <si>
    <r>
      <t>Tipul programului de doctorat:</t>
    </r>
    <r>
      <rPr>
        <b/>
        <sz val="10"/>
        <color rgb="FF000000"/>
        <rFont val="Calibri"/>
        <family val="2"/>
        <scheme val="minor"/>
      </rPr>
      <t xml:space="preserve"> științific și profesional</t>
    </r>
  </si>
  <si>
    <r>
      <t xml:space="preserve">Forma de învăţământ: </t>
    </r>
    <r>
      <rPr>
        <b/>
        <sz val="10"/>
        <color indexed="8"/>
        <rFont val="Calibri"/>
        <family val="2"/>
        <scheme val="minor"/>
      </rPr>
      <t>cu frecvenţă și cu frecvență redusă</t>
    </r>
  </si>
  <si>
    <t>Susținere publică</t>
  </si>
  <si>
    <t>Formă de evaluare</t>
  </si>
  <si>
    <t>FACULTATEA DE STIINTE POLITICE ADMINISTRATIVE SI ALE COMUNICARII</t>
  </si>
  <si>
    <t>Școala Doctorală ADMINISTRATIE SI POLITICI PUBLICE</t>
  </si>
  <si>
    <t>Domeniul/Domeniile de studii universitare de doctorat: Ştiinţe Administrative/Finante</t>
  </si>
  <si>
    <t>SCDAPP1</t>
  </si>
  <si>
    <t>SCDAPP2</t>
  </si>
  <si>
    <t>SCDAPP3</t>
  </si>
  <si>
    <t>SCDAPP4</t>
  </si>
  <si>
    <t>Metode de cercetare, etică şi integritate academică Research methods, ethics and academic integrity</t>
  </si>
  <si>
    <t>Politici publice și analiza politicilor publice Public policies and public policy analysis</t>
  </si>
  <si>
    <t>Management și planificare strategică în domeniul public și non profit Management and strategic planning in the public and non-profit domain</t>
  </si>
  <si>
    <t>Finanțe și fiscalitate Finance and fiscality</t>
  </si>
  <si>
    <t>SCDAPP5</t>
  </si>
  <si>
    <t>SCDAPP6</t>
  </si>
  <si>
    <t>SCDAPP7</t>
  </si>
  <si>
    <t>SCDAPP8</t>
  </si>
  <si>
    <t>obligatorie</t>
  </si>
  <si>
    <t xml:space="preserve">Ore fizice </t>
  </si>
  <si>
    <t>Activitate de cercetare. Semestrul 8 se încheie cu susținerea Raportului de cercetare științifică,  aferent anului 4 de stagiu.</t>
  </si>
  <si>
    <t>Activitate de cercetare. Semestrul 6 se încheie cu susținerea Raportului de cercetare științifică, aferent anului 3 de stagiu.</t>
  </si>
  <si>
    <t>Activitate de cercetare. Semestrul 4 se încheie cu susținerea Raportului de cercetare științifică, aferent anului 2 de stagiu.</t>
  </si>
  <si>
    <t>Activitate de cercetare. Semestrul 2 se încheie cu susținerea Proiectului de cercetare științifică.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</si>
</sst>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Calibri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F0C8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4" xfId="0" applyFont="1" applyBorder="1" applyAlignment="1">
      <alignment horizontal="center" vertical="center"/>
    </xf>
    <xf numFmtId="0" fontId="1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14" fillId="0" borderId="0" xfId="1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18" fillId="2" borderId="1" xfId="0" applyNumberFormat="1" applyFont="1" applyFill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24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18" fillId="0" borderId="7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2" borderId="1" xfId="0" applyFont="1" applyFill="1" applyBorder="1" applyAlignment="1" applyProtection="1">
      <alignment horizontal="center" vertical="center"/>
      <protection locked="0"/>
    </xf>
    <xf numFmtId="2" fontId="26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0" fillId="0" borderId="1" xfId="0" applyFont="1" applyBorder="1" applyAlignment="1">
      <alignment horizontal="center" vertical="top" wrapText="1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13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22" fillId="0" borderId="13" xfId="0" applyFont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horizontal="center" vertical="center" wrapText="1"/>
      <protection locked="0"/>
    </xf>
    <xf numFmtId="1" fontId="26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left" vertical="center" wrapText="1"/>
      <protection locked="0"/>
    </xf>
    <xf numFmtId="0" fontId="26" fillId="0" borderId="5" xfId="0" applyFont="1" applyBorder="1" applyAlignment="1" applyProtection="1">
      <alignment horizontal="left" vertical="center" wrapText="1"/>
      <protection locked="0"/>
    </xf>
    <xf numFmtId="0" fontId="26" fillId="0" borderId="6" xfId="0" applyFont="1" applyBorder="1" applyAlignment="1" applyProtection="1">
      <alignment horizontal="left" vertical="center" wrapText="1"/>
      <protection locked="0"/>
    </xf>
    <xf numFmtId="0" fontId="22" fillId="0" borderId="9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3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6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26" fillId="0" borderId="0" xfId="0" applyFont="1" applyAlignment="1" applyProtection="1">
      <alignment horizontal="left" vertical="center" wrapText="1"/>
      <protection locked="0"/>
    </xf>
    <xf numFmtId="1" fontId="18" fillId="0" borderId="3" xfId="0" applyNumberFormat="1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 applyProtection="1">
      <alignment vertical="center"/>
      <protection locked="0"/>
    </xf>
    <xf numFmtId="0" fontId="18" fillId="2" borderId="2" xfId="0" applyFont="1" applyFill="1" applyBorder="1" applyAlignment="1" applyProtection="1">
      <alignment wrapText="1"/>
      <protection locked="0"/>
    </xf>
    <xf numFmtId="0" fontId="18" fillId="2" borderId="5" xfId="0" applyFont="1" applyFill="1" applyBorder="1" applyAlignment="1" applyProtection="1">
      <alignment wrapText="1"/>
      <protection locked="0"/>
    </xf>
    <xf numFmtId="0" fontId="18" fillId="2" borderId="6" xfId="0" applyFont="1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 vertical="center" wrapText="1"/>
    </xf>
    <xf numFmtId="1" fontId="24" fillId="0" borderId="3" xfId="0" applyNumberFormat="1" applyFont="1" applyBorder="1" applyAlignment="1" applyProtection="1">
      <alignment horizontal="center" vertical="center" wrapText="1"/>
      <protection locked="0"/>
    </xf>
    <xf numFmtId="0" fontId="25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7" fillId="0" borderId="10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wrapText="1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18" fillId="2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center" wrapText="1"/>
    </xf>
    <xf numFmtId="0" fontId="17" fillId="0" borderId="7" xfId="0" applyFont="1" applyBorder="1" applyAlignment="1" applyProtection="1">
      <alignment horizontal="left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DDF0C8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0</xdr:row>
      <xdr:rowOff>19049</xdr:rowOff>
    </xdr:from>
    <xdr:to>
      <xdr:col>16</xdr:col>
      <xdr:colOff>666750</xdr:colOff>
      <xdr:row>10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76925" y="19049"/>
          <a:ext cx="2838450" cy="18573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III.  MODUL DE ALEGERE A DISCIPLINELOR:                  </a:t>
          </a:r>
        </a:p>
        <a:p>
          <a:r>
            <a:rPr lang="en-US" sz="900"/>
            <a:t> a)Programul de pregătire bazat pe studii universitare avansate include o disciplină de etică și integritate academică, inclusiv etica cercetării științifice, obligatoriu a fi parcursă.   </a:t>
          </a:r>
        </a:p>
        <a:p>
          <a:r>
            <a:rPr lang="en-US" sz="900"/>
            <a:t>b) Celelalte discipline</a:t>
          </a:r>
          <a:r>
            <a:rPr lang="ro-RO" sz="900"/>
            <a:t> trebuie </a:t>
          </a:r>
          <a:r>
            <a:rPr lang="en-US" sz="900"/>
            <a:t>alese </a:t>
          </a:r>
          <a:r>
            <a:rPr lang="ro-RO" sz="900"/>
            <a:t>din lista de discipline optionale avand in </a:t>
          </a:r>
          <a:r>
            <a:rPr lang="en-US" sz="900"/>
            <a:t>vedere domeniul de doctorat și tematica tezei. </a:t>
          </a:r>
        </a:p>
        <a:p>
          <a:r>
            <a:rPr lang="en-US" sz="900"/>
            <a:t>c) Parcurgerea disciplinelor alese în programul de pregătire se încheie cu o formă de evaluare stabilită la nivelul fiecărei școli doctorale și duce la obținerea unui număr </a:t>
          </a:r>
          <a:r>
            <a:rPr lang="ro-RO" sz="900"/>
            <a:t>minim </a:t>
          </a:r>
          <a:r>
            <a:rPr lang="en-US" sz="900"/>
            <a:t>de 30 ECTS.</a:t>
          </a:r>
        </a:p>
        <a:p>
          <a:endParaRPr lang="en-US" sz="1100"/>
        </a:p>
      </xdr:txBody>
    </xdr:sp>
    <xdr:clientData/>
  </xdr:twoCellAnchor>
  <xdr:twoCellAnchor>
    <xdr:from>
      <xdr:col>11</xdr:col>
      <xdr:colOff>0</xdr:colOff>
      <xdr:row>10</xdr:row>
      <xdr:rowOff>19051</xdr:rowOff>
    </xdr:from>
    <xdr:to>
      <xdr:col>17</xdr:col>
      <xdr:colOff>0</xdr:colOff>
      <xdr:row>19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15050" y="1895476"/>
          <a:ext cx="27622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IV. SUSȚINEREA Proiectului/Rapoartelor de cercetare  </a:t>
          </a:r>
          <a:endParaRPr lang="ro-RO" sz="1100" b="1"/>
        </a:p>
        <a:p>
          <a:r>
            <a:rPr lang="en-US" sz="900"/>
            <a:t>Conform legislației doctorandul este obligat să susţină, cel puţin o dată la 12 luni, o prezentare a progresului programului său de cercetare ştiinţifică în faţa comisiei de îndrumare şi integritate academică şi a </a:t>
          </a:r>
          <a:r>
            <a:rPr lang="ro-RO" sz="900"/>
            <a:t>c</a:t>
          </a:r>
          <a:r>
            <a:rPr lang="en-US" sz="900"/>
            <a:t>onducătorului de doctorat. În cazul în care expunerea orală este respinsă, studentul-doctorand are obligația să refacă și să resusțină proiectul de cercetare sau raportul de cercetare în cadrul aceluiași an universitar.</a:t>
          </a:r>
        </a:p>
      </xdr:txBody>
    </xdr:sp>
    <xdr:clientData/>
  </xdr:twoCellAnchor>
  <xdr:twoCellAnchor>
    <xdr:from>
      <xdr:col>11</xdr:col>
      <xdr:colOff>9525</xdr:colOff>
      <xdr:row>19</xdr:row>
      <xdr:rowOff>19050</xdr:rowOff>
    </xdr:from>
    <xdr:to>
      <xdr:col>16</xdr:col>
      <xdr:colOff>657225</xdr:colOff>
      <xdr:row>24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24575" y="3552825"/>
          <a:ext cx="2733675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V. SUSȚINEREA TEZEI DE DOCTORAT   </a:t>
          </a:r>
          <a:endParaRPr lang="ro-RO" sz="1100" b="1"/>
        </a:p>
        <a:p>
          <a:r>
            <a:rPr lang="en-US" sz="900"/>
            <a:t>Conform legislației, la finalul stagiului doctoral, în cele 3 etape: presuținerea publică, în fața comisiei de îndrumare și integritate, perioada de transparență de 90 de zile, susținerea publică în fața comisiei de doctorat</a:t>
          </a:r>
        </a:p>
      </xdr:txBody>
    </xdr:sp>
    <xdr:clientData/>
  </xdr:twoCellAnchor>
  <xdr:twoCellAnchor>
    <xdr:from>
      <xdr:col>11</xdr:col>
      <xdr:colOff>19050</xdr:colOff>
      <xdr:row>24</xdr:row>
      <xdr:rowOff>142875</xdr:rowOff>
    </xdr:from>
    <xdr:to>
      <xdr:col>16</xdr:col>
      <xdr:colOff>638174</xdr:colOff>
      <xdr:row>31</xdr:row>
      <xdr:rowOff>47624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134100" y="4476750"/>
          <a:ext cx="2705099" cy="1295399"/>
        </a:xfrm>
        <a:prstGeom prst="rect">
          <a:avLst/>
        </a:prstGeom>
        <a:solidFill>
          <a:srgbClr val="DDF0C8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VI. UNIVERSITĂŢI DE REFERINŢĂ DIN TOP 500:</a:t>
          </a:r>
          <a:endParaRPr lang="ro-RO" sz="1100" b="1"/>
        </a:p>
        <a:p>
          <a:r>
            <a:rPr lang="ro-RO" sz="1100" b="0">
              <a:solidFill>
                <a:sysClr val="windowText" lastClr="000000"/>
              </a:solidFill>
            </a:rPr>
            <a:t>Catholic University Leuven, University of Leiden,Vrije Universiteit BrusselsUniversidade Nova de LisboaLondon School of Hygiene and Tropical Medicine, London </a:t>
          </a:r>
          <a:endParaRPr lang="en-US" sz="11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  <pageSetUpPr fitToPage="1"/>
  </sheetPr>
  <dimension ref="A1:AC81"/>
  <sheetViews>
    <sheetView tabSelected="1" showRuler="0" view="pageLayout" zoomScaleNormal="100" workbookViewId="0">
      <selection activeCell="A14" sqref="A14:K14"/>
    </sheetView>
  </sheetViews>
  <sheetFormatPr defaultColWidth="9.140625" defaultRowHeight="12.75" x14ac:dyDescent="0.2"/>
  <cols>
    <col min="1" max="1" width="14.42578125" style="1" customWidth="1"/>
    <col min="2" max="2" width="8" style="1" customWidth="1"/>
    <col min="3" max="3" width="9.42578125" style="1" customWidth="1"/>
    <col min="4" max="4" width="5.28515625" style="1" customWidth="1"/>
    <col min="5" max="5" width="9.28515625" style="1" customWidth="1"/>
    <col min="6" max="6" width="5.140625" style="1" customWidth="1"/>
    <col min="7" max="7" width="9.140625" style="1" customWidth="1"/>
    <col min="8" max="8" width="5.42578125" style="1" customWidth="1"/>
    <col min="9" max="9" width="9.28515625" style="1" customWidth="1"/>
    <col min="10" max="10" width="7.85546875" style="1" customWidth="1"/>
    <col min="11" max="11" width="8.42578125" style="1" customWidth="1"/>
    <col min="12" max="12" width="6.140625" style="1" customWidth="1"/>
    <col min="13" max="13" width="5.5703125" style="1" customWidth="1"/>
    <col min="14" max="14" width="7.140625" style="1" customWidth="1"/>
    <col min="15" max="15" width="6.42578125" style="1" customWidth="1"/>
    <col min="16" max="16" width="6" style="1" customWidth="1"/>
    <col min="17" max="17" width="10.140625" style="1" customWidth="1"/>
    <col min="18" max="18" width="8.7109375" style="1" customWidth="1"/>
    <col min="19" max="19" width="8.42578125" style="1" customWidth="1"/>
    <col min="20" max="20" width="12.42578125" style="1" customWidth="1"/>
    <col min="21" max="21" width="13.42578125" style="1" customWidth="1"/>
    <col min="22" max="16384" width="9.140625" style="1"/>
  </cols>
  <sheetData>
    <row r="1" spans="1:29" s="3" customFormat="1" ht="12.75" customHeight="1" x14ac:dyDescent="0.25">
      <c r="A1" s="105" t="s">
        <v>22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M1" s="6" t="s">
        <v>38</v>
      </c>
      <c r="N1" s="6"/>
      <c r="O1" s="6"/>
      <c r="P1" s="6"/>
      <c r="Q1" s="6"/>
      <c r="R1" s="20"/>
      <c r="S1" s="20"/>
      <c r="T1" s="20"/>
      <c r="U1" s="21"/>
      <c r="V1" s="21"/>
      <c r="W1" s="21"/>
      <c r="X1" s="21"/>
      <c r="Y1" s="21"/>
      <c r="Z1" s="21"/>
      <c r="AA1" s="21"/>
      <c r="AB1" s="21"/>
      <c r="AC1" s="21"/>
    </row>
    <row r="2" spans="1:29" s="3" customFormat="1" ht="1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M2" s="6"/>
      <c r="N2" s="6"/>
      <c r="O2" s="6"/>
      <c r="P2" s="6"/>
      <c r="Q2" s="6"/>
      <c r="R2" s="20"/>
      <c r="S2" s="20"/>
      <c r="T2" s="20"/>
      <c r="U2" s="21"/>
      <c r="V2" s="21"/>
      <c r="W2" s="21"/>
      <c r="X2" s="21"/>
      <c r="Y2" s="21"/>
      <c r="Z2" s="21"/>
      <c r="AA2" s="21"/>
      <c r="AB2" s="21"/>
      <c r="AC2" s="21"/>
    </row>
    <row r="3" spans="1:29" s="3" customFormat="1" ht="15" customHeight="1" x14ac:dyDescent="0.25">
      <c r="A3" s="106" t="s">
        <v>21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M3" s="6"/>
      <c r="N3" s="6"/>
      <c r="O3" s="6"/>
      <c r="P3" s="6"/>
      <c r="Q3" s="6"/>
      <c r="R3" s="19"/>
      <c r="S3" s="19"/>
      <c r="T3" s="19"/>
      <c r="U3" s="21"/>
      <c r="V3" s="21"/>
      <c r="W3" s="21"/>
      <c r="X3" s="21"/>
      <c r="Y3" s="21"/>
      <c r="Z3" s="21"/>
      <c r="AA3" s="21"/>
      <c r="AB3" s="21"/>
      <c r="AC3" s="21"/>
    </row>
    <row r="4" spans="1:29" s="3" customFormat="1" ht="15" customHeight="1" x14ac:dyDescent="0.25">
      <c r="A4" s="78" t="s">
        <v>52</v>
      </c>
      <c r="B4" s="79"/>
      <c r="C4" s="79"/>
      <c r="D4" s="79"/>
      <c r="E4" s="79"/>
      <c r="F4" s="79"/>
      <c r="G4" s="79"/>
      <c r="H4" s="79"/>
      <c r="I4" s="79"/>
      <c r="J4" s="79"/>
      <c r="K4" s="79"/>
      <c r="M4" s="8"/>
      <c r="N4" s="8"/>
      <c r="O4" s="8"/>
      <c r="P4" s="8"/>
      <c r="Q4" s="8"/>
      <c r="R4" s="19"/>
      <c r="S4" s="19"/>
      <c r="T4" s="19"/>
      <c r="U4" s="22"/>
      <c r="V4" s="22"/>
      <c r="W4" s="22"/>
      <c r="X4" s="22"/>
      <c r="Y4" s="22"/>
      <c r="Z4" s="22"/>
      <c r="AA4" s="22"/>
      <c r="AB4" s="25"/>
      <c r="AC4" s="25"/>
    </row>
    <row r="5" spans="1:29" s="3" customFormat="1" ht="15" customHeight="1" x14ac:dyDescent="0.25">
      <c r="A5" s="78" t="s">
        <v>53</v>
      </c>
      <c r="B5" s="79"/>
      <c r="C5" s="79"/>
      <c r="D5" s="79"/>
      <c r="E5" s="79"/>
      <c r="F5" s="79"/>
      <c r="G5" s="79"/>
      <c r="H5" s="79"/>
      <c r="I5" s="79"/>
      <c r="J5" s="79"/>
      <c r="K5" s="79"/>
      <c r="M5" s="8"/>
      <c r="N5" s="8"/>
      <c r="O5" s="8"/>
      <c r="P5" s="8"/>
      <c r="Q5" s="8"/>
      <c r="R5" s="19"/>
      <c r="S5" s="19"/>
      <c r="T5" s="19"/>
      <c r="U5" s="22"/>
      <c r="V5" s="22"/>
      <c r="W5" s="22"/>
      <c r="X5" s="22"/>
      <c r="Y5" s="22"/>
      <c r="Z5" s="22"/>
      <c r="AA5" s="22"/>
      <c r="AB5" s="25"/>
      <c r="AC5" s="25"/>
    </row>
    <row r="6" spans="1:29" s="3" customFormat="1" ht="15" customHeight="1" x14ac:dyDescent="0.25">
      <c r="A6" s="78" t="s">
        <v>54</v>
      </c>
      <c r="B6" s="79"/>
      <c r="C6" s="79"/>
      <c r="D6" s="79"/>
      <c r="E6" s="79"/>
      <c r="F6" s="79"/>
      <c r="G6" s="79"/>
      <c r="H6" s="79"/>
      <c r="I6" s="79"/>
      <c r="J6" s="79"/>
      <c r="K6" s="79"/>
      <c r="M6" s="8"/>
      <c r="N6" s="8"/>
      <c r="O6" s="8"/>
      <c r="P6" s="8"/>
      <c r="Q6" s="8"/>
      <c r="R6" s="19"/>
      <c r="S6" s="19"/>
      <c r="T6" s="19"/>
      <c r="U6" s="26"/>
      <c r="V6" s="23"/>
      <c r="W6" s="23"/>
      <c r="X6" s="23"/>
      <c r="Y6" s="23"/>
      <c r="Z6" s="23"/>
      <c r="AA6" s="23"/>
      <c r="AB6" s="25"/>
      <c r="AC6" s="25"/>
    </row>
    <row r="7" spans="1:29" s="3" customFormat="1" ht="15" customHeight="1" x14ac:dyDescent="0.25">
      <c r="A7" s="80" t="s">
        <v>46</v>
      </c>
      <c r="B7" s="80"/>
      <c r="C7" s="80"/>
      <c r="D7" s="80"/>
      <c r="E7" s="80"/>
      <c r="F7" s="80"/>
      <c r="G7" s="80"/>
      <c r="H7" s="80"/>
      <c r="I7" s="80"/>
      <c r="J7" s="80"/>
      <c r="K7" s="80"/>
      <c r="M7" s="8"/>
      <c r="N7" s="8"/>
      <c r="O7" s="8"/>
      <c r="P7" s="8"/>
      <c r="Q7" s="8"/>
      <c r="U7" s="26"/>
      <c r="V7" s="23"/>
      <c r="W7" s="23"/>
      <c r="X7" s="23"/>
      <c r="Y7" s="23"/>
      <c r="Z7" s="23"/>
      <c r="AA7" s="23"/>
      <c r="AB7" s="25"/>
      <c r="AC7" s="25"/>
    </row>
    <row r="8" spans="1:29" s="3" customFormat="1" ht="15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M8" s="8"/>
      <c r="N8" s="8"/>
      <c r="O8" s="8"/>
      <c r="P8" s="8"/>
      <c r="Q8" s="8"/>
      <c r="U8" s="26"/>
      <c r="V8" s="23"/>
      <c r="W8" s="23"/>
      <c r="X8" s="23"/>
      <c r="Y8" s="23"/>
      <c r="Z8" s="23"/>
      <c r="AA8" s="23"/>
      <c r="AB8" s="25"/>
      <c r="AC8" s="25"/>
    </row>
    <row r="9" spans="1:29" s="3" customFormat="1" ht="15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U9" s="26"/>
      <c r="V9" s="23"/>
      <c r="W9" s="23"/>
      <c r="X9" s="23"/>
      <c r="Y9" s="23"/>
      <c r="Z9" s="23"/>
      <c r="AA9" s="23"/>
      <c r="AB9" s="25"/>
      <c r="AC9" s="25"/>
    </row>
    <row r="10" spans="1:29" s="3" customFormat="1" ht="15" customHeight="1" x14ac:dyDescent="0.25">
      <c r="A10" s="107" t="s">
        <v>47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M10" s="6"/>
      <c r="N10" s="6"/>
      <c r="O10" s="6"/>
      <c r="P10" s="6"/>
      <c r="Q10" s="6"/>
      <c r="R10" s="8"/>
      <c r="S10" s="8"/>
      <c r="T10" s="8"/>
      <c r="U10" s="26"/>
      <c r="V10" s="23"/>
      <c r="W10" s="23"/>
      <c r="X10" s="23"/>
      <c r="Y10" s="23"/>
      <c r="Z10" s="23"/>
      <c r="AA10" s="23"/>
      <c r="AB10" s="25"/>
      <c r="AC10" s="25"/>
    </row>
    <row r="11" spans="1:29" s="3" customFormat="1" ht="15" x14ac:dyDescent="0.25">
      <c r="A11" s="76" t="s">
        <v>39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M11" s="6"/>
      <c r="N11" s="6"/>
      <c r="O11" s="6"/>
      <c r="P11" s="6"/>
      <c r="Q11" s="6"/>
      <c r="U11" s="8"/>
      <c r="V11" s="8"/>
    </row>
    <row r="12" spans="1:29" s="3" customFormat="1" ht="15" x14ac:dyDescent="0.25">
      <c r="A12" s="76" t="s">
        <v>40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M12" s="6"/>
      <c r="N12" s="6"/>
      <c r="O12" s="6"/>
      <c r="P12" s="6"/>
      <c r="Q12" s="6"/>
      <c r="R12" s="24"/>
      <c r="S12" s="24"/>
      <c r="T12" s="24"/>
      <c r="U12" s="8"/>
      <c r="V12" s="8"/>
    </row>
    <row r="13" spans="1:29" s="3" customFormat="1" ht="15" customHeight="1" x14ac:dyDescent="0.25">
      <c r="A13" s="76" t="s">
        <v>49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M13" s="8"/>
      <c r="N13" s="8"/>
      <c r="O13" s="8"/>
      <c r="P13" s="8"/>
      <c r="Q13" s="8"/>
      <c r="R13" s="24"/>
      <c r="S13" s="24"/>
      <c r="T13" s="24"/>
      <c r="U13" s="8"/>
      <c r="V13" s="8"/>
    </row>
    <row r="14" spans="1:29" s="3" customFormat="1" ht="15" customHeight="1" x14ac:dyDescent="0.25">
      <c r="A14" s="107" t="s">
        <v>48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M14" s="8"/>
      <c r="N14" s="8"/>
      <c r="O14" s="8"/>
      <c r="P14" s="8"/>
      <c r="Q14" s="8"/>
      <c r="R14" s="24"/>
      <c r="S14" s="24"/>
      <c r="T14" s="24"/>
      <c r="U14" s="8"/>
      <c r="V14" s="8"/>
    </row>
    <row r="15" spans="1:29" s="3" customFormat="1" ht="1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M15" s="8"/>
      <c r="N15" s="8"/>
      <c r="O15" s="8"/>
      <c r="P15" s="8"/>
      <c r="Q15" s="8"/>
      <c r="R15" s="24"/>
      <c r="S15" s="24"/>
      <c r="T15" s="24"/>
      <c r="U15" s="8"/>
      <c r="V15" s="8"/>
    </row>
    <row r="16" spans="1:29" s="3" customFormat="1" ht="15" customHeight="1" x14ac:dyDescent="0.25">
      <c r="A16" s="85" t="s">
        <v>23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M16" s="8"/>
      <c r="N16" s="8"/>
      <c r="O16" s="8"/>
      <c r="P16" s="8"/>
      <c r="Q16" s="8"/>
      <c r="R16" s="24"/>
      <c r="S16" s="24"/>
      <c r="T16" s="24"/>
      <c r="U16" s="8"/>
      <c r="V16" s="8"/>
    </row>
    <row r="17" spans="1:22" s="3" customFormat="1" ht="15" customHeight="1" x14ac:dyDescent="0.25">
      <c r="A17" s="85" t="s">
        <v>24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M17" s="8"/>
      <c r="N17" s="8"/>
      <c r="O17" s="8"/>
      <c r="P17" s="8"/>
      <c r="Q17" s="8"/>
      <c r="R17" s="24"/>
      <c r="S17" s="24"/>
      <c r="T17" s="24"/>
      <c r="U17" s="8"/>
      <c r="V17" s="8"/>
    </row>
    <row r="18" spans="1:22" s="3" customFormat="1" ht="12.75" customHeight="1" x14ac:dyDescent="0.25">
      <c r="A18" s="77" t="s">
        <v>41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M18" s="8"/>
      <c r="N18" s="8"/>
      <c r="O18" s="8"/>
      <c r="P18" s="8"/>
      <c r="Q18" s="8"/>
      <c r="R18" s="24"/>
      <c r="S18" s="24"/>
      <c r="T18" s="24"/>
    </row>
    <row r="19" spans="1:22" s="3" customFormat="1" ht="12.75" customHeight="1" x14ac:dyDescent="0.25">
      <c r="A19" s="76" t="s">
        <v>25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M19" s="8"/>
      <c r="N19" s="8"/>
      <c r="O19" s="8"/>
      <c r="P19" s="8"/>
      <c r="Q19" s="8"/>
    </row>
    <row r="20" spans="1:22" s="3" customFormat="1" ht="12.75" customHeight="1" x14ac:dyDescent="0.25">
      <c r="A20" s="77" t="s">
        <v>42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M20" s="8"/>
      <c r="N20" s="8"/>
      <c r="O20" s="8"/>
      <c r="P20" s="8"/>
      <c r="Q20" s="8"/>
    </row>
    <row r="21" spans="1:22" s="3" customFormat="1" ht="12.7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M21" s="8"/>
      <c r="N21" s="8"/>
      <c r="O21" s="8"/>
      <c r="P21" s="8"/>
      <c r="Q21" s="8"/>
      <c r="R21" s="9"/>
      <c r="S21" s="8"/>
      <c r="T21" s="8"/>
      <c r="U21" s="8"/>
      <c r="V21" s="8"/>
    </row>
    <row r="22" spans="1:22" s="3" customFormat="1" ht="12.75" customHeight="1" x14ac:dyDescent="0.25">
      <c r="A22" s="109" t="s">
        <v>5</v>
      </c>
      <c r="B22" s="109"/>
      <c r="C22" s="109"/>
      <c r="D22" s="109"/>
      <c r="E22" s="109"/>
      <c r="F22" s="109"/>
      <c r="G22" s="109"/>
      <c r="H22" s="109"/>
      <c r="I22" s="109"/>
      <c r="J22" s="10"/>
      <c r="K22" s="10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s="3" customFormat="1" ht="13.5" customHeight="1" x14ac:dyDescent="0.25">
      <c r="A23" s="110"/>
      <c r="B23" s="95" t="s">
        <v>3</v>
      </c>
      <c r="C23" s="97"/>
      <c r="D23" s="95" t="s">
        <v>4</v>
      </c>
      <c r="E23" s="97"/>
      <c r="F23" s="95" t="s">
        <v>26</v>
      </c>
      <c r="G23" s="97"/>
      <c r="H23" s="95" t="s">
        <v>27</v>
      </c>
      <c r="I23" s="97"/>
      <c r="J23" s="11"/>
      <c r="K23" s="11"/>
      <c r="L23" s="4"/>
      <c r="N23" s="8"/>
      <c r="O23" s="8"/>
      <c r="P23" s="8"/>
      <c r="Q23" s="8"/>
      <c r="R23" s="8"/>
      <c r="S23" s="8"/>
      <c r="T23" s="8"/>
      <c r="U23" s="8"/>
      <c r="V23" s="8"/>
    </row>
    <row r="24" spans="1:22" s="3" customFormat="1" ht="11.25" customHeight="1" x14ac:dyDescent="0.25">
      <c r="A24" s="111"/>
      <c r="B24" s="98"/>
      <c r="C24" s="100"/>
      <c r="D24" s="98"/>
      <c r="E24" s="100"/>
      <c r="F24" s="98"/>
      <c r="G24" s="100"/>
      <c r="H24" s="98"/>
      <c r="I24" s="100"/>
      <c r="J24" s="11"/>
      <c r="K24" s="11"/>
      <c r="L24" s="4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s="3" customFormat="1" ht="12.75" customHeight="1" x14ac:dyDescent="0.25">
      <c r="A25" s="112"/>
      <c r="B25" s="12" t="s">
        <v>0</v>
      </c>
      <c r="C25" s="12" t="s">
        <v>1</v>
      </c>
      <c r="D25" s="12" t="s">
        <v>0</v>
      </c>
      <c r="E25" s="12" t="s">
        <v>1</v>
      </c>
      <c r="F25" s="12" t="s">
        <v>0</v>
      </c>
      <c r="G25" s="12" t="s">
        <v>1</v>
      </c>
      <c r="H25" s="12" t="s">
        <v>0</v>
      </c>
      <c r="I25" s="12" t="s">
        <v>1</v>
      </c>
      <c r="J25" s="11"/>
      <c r="K25" s="11"/>
      <c r="L25" s="4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s="3" customFormat="1" ht="15" customHeight="1" x14ac:dyDescent="0.25">
      <c r="A26" s="113" t="s">
        <v>28</v>
      </c>
      <c r="B26" s="81">
        <v>17</v>
      </c>
      <c r="C26" s="81" t="s">
        <v>30</v>
      </c>
      <c r="D26" s="81" t="s">
        <v>30</v>
      </c>
      <c r="E26" s="81" t="s">
        <v>30</v>
      </c>
      <c r="F26" s="81" t="s">
        <v>30</v>
      </c>
      <c r="G26" s="81" t="s">
        <v>30</v>
      </c>
      <c r="H26" s="81" t="s">
        <v>30</v>
      </c>
      <c r="I26" s="81" t="s">
        <v>30</v>
      </c>
      <c r="J26" s="13"/>
      <c r="K26" s="13"/>
      <c r="L26" s="4"/>
      <c r="R26" s="8"/>
      <c r="S26" s="8"/>
      <c r="T26" s="8"/>
      <c r="U26" s="8"/>
      <c r="V26" s="8"/>
    </row>
    <row r="27" spans="1:22" s="3" customFormat="1" ht="24" customHeight="1" x14ac:dyDescent="0.25">
      <c r="A27" s="114"/>
      <c r="B27" s="82"/>
      <c r="C27" s="82"/>
      <c r="D27" s="82"/>
      <c r="E27" s="82"/>
      <c r="F27" s="82"/>
      <c r="G27" s="82"/>
      <c r="H27" s="82"/>
      <c r="I27" s="82"/>
      <c r="J27" s="7"/>
      <c r="K27" s="7"/>
      <c r="L27" s="4"/>
      <c r="M27" s="4"/>
      <c r="N27" s="4"/>
      <c r="O27" s="4"/>
      <c r="P27" s="4"/>
      <c r="Q27" s="4"/>
      <c r="R27" s="8"/>
      <c r="S27" s="8"/>
      <c r="T27" s="8"/>
      <c r="U27" s="8"/>
      <c r="V27" s="8"/>
    </row>
    <row r="28" spans="1:22" s="3" customFormat="1" ht="15" customHeight="1" x14ac:dyDescent="0.25">
      <c r="A28" s="83" t="s">
        <v>29</v>
      </c>
      <c r="B28" s="81" t="s">
        <v>30</v>
      </c>
      <c r="C28" s="81">
        <v>17</v>
      </c>
      <c r="D28" s="81">
        <v>17</v>
      </c>
      <c r="E28" s="81">
        <v>17</v>
      </c>
      <c r="F28" s="81">
        <v>17</v>
      </c>
      <c r="G28" s="81">
        <v>17</v>
      </c>
      <c r="H28" s="81">
        <v>17</v>
      </c>
      <c r="I28" s="81">
        <v>17</v>
      </c>
      <c r="J28" s="13"/>
      <c r="K28" s="13"/>
      <c r="L28" s="37"/>
      <c r="M28" s="37"/>
      <c r="N28" s="37"/>
      <c r="O28" s="37"/>
      <c r="P28" s="37"/>
      <c r="Q28" s="6"/>
      <c r="R28" s="8"/>
      <c r="S28" s="8"/>
      <c r="T28" s="8"/>
      <c r="U28" s="8"/>
      <c r="V28" s="8"/>
    </row>
    <row r="29" spans="1:22" s="3" customFormat="1" ht="15" customHeight="1" x14ac:dyDescent="0.25">
      <c r="A29" s="84"/>
      <c r="B29" s="82"/>
      <c r="C29" s="82"/>
      <c r="D29" s="82"/>
      <c r="E29" s="82"/>
      <c r="F29" s="82"/>
      <c r="G29" s="82"/>
      <c r="H29" s="82"/>
      <c r="I29" s="82"/>
      <c r="J29" s="7"/>
      <c r="K29" s="7"/>
      <c r="L29" s="37"/>
      <c r="M29" s="37"/>
      <c r="N29" s="37"/>
      <c r="O29" s="37"/>
      <c r="P29" s="37"/>
    </row>
    <row r="30" spans="1:22" s="3" customFormat="1" ht="15" customHeight="1" x14ac:dyDescent="0.25">
      <c r="A30" s="101" t="s">
        <v>31</v>
      </c>
      <c r="B30" s="81" t="s">
        <v>32</v>
      </c>
      <c r="C30" s="32" t="s">
        <v>33</v>
      </c>
      <c r="D30" s="90" t="s">
        <v>30</v>
      </c>
      <c r="E30" s="32" t="s">
        <v>33</v>
      </c>
      <c r="F30" s="90" t="s">
        <v>30</v>
      </c>
      <c r="G30" s="32" t="s">
        <v>33</v>
      </c>
      <c r="H30" s="90" t="s">
        <v>30</v>
      </c>
      <c r="I30" s="32" t="s">
        <v>33</v>
      </c>
      <c r="J30" s="13"/>
      <c r="K30" s="13"/>
      <c r="L30" s="37"/>
      <c r="M30" s="37"/>
      <c r="N30" s="37"/>
      <c r="O30" s="37"/>
      <c r="P30" s="37"/>
    </row>
    <row r="31" spans="1:22" s="3" customFormat="1" ht="12.75" customHeight="1" x14ac:dyDescent="0.25">
      <c r="A31" s="101"/>
      <c r="B31" s="82"/>
      <c r="C31" s="33" t="s">
        <v>34</v>
      </c>
      <c r="D31" s="91"/>
      <c r="E31" s="33" t="s">
        <v>34</v>
      </c>
      <c r="F31" s="91"/>
      <c r="G31" s="33" t="s">
        <v>34</v>
      </c>
      <c r="H31" s="91"/>
      <c r="I31" s="33" t="s">
        <v>34</v>
      </c>
      <c r="J31" s="7"/>
      <c r="K31" s="7"/>
      <c r="L31" s="37"/>
      <c r="M31" s="37"/>
      <c r="N31" s="37"/>
      <c r="O31" s="37"/>
      <c r="P31" s="37"/>
    </row>
    <row r="32" spans="1:22" ht="17.25" customHeight="1" x14ac:dyDescent="0.2"/>
    <row r="33" spans="1:19" ht="21" customHeight="1" x14ac:dyDescent="0.2"/>
    <row r="34" spans="1:19" ht="12.75" customHeight="1" x14ac:dyDescent="0.2">
      <c r="A34" s="51" t="s">
        <v>43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</row>
    <row r="35" spans="1:19" ht="12.75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9" ht="12.75" customHeight="1" x14ac:dyDescent="0.2">
      <c r="A36" s="95" t="s">
        <v>19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6"/>
    </row>
    <row r="37" spans="1:19" ht="12.75" customHeight="1" x14ac:dyDescent="0.2">
      <c r="A37" s="12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2"/>
    </row>
    <row r="38" spans="1:19" ht="12.75" customHeight="1" x14ac:dyDescent="0.2">
      <c r="A38" s="102" t="s">
        <v>9</v>
      </c>
      <c r="B38" s="95" t="s">
        <v>8</v>
      </c>
      <c r="C38" s="115"/>
      <c r="D38" s="115"/>
      <c r="E38" s="115"/>
      <c r="F38" s="116"/>
      <c r="G38" s="92" t="s">
        <v>17</v>
      </c>
      <c r="H38" s="95" t="s">
        <v>68</v>
      </c>
      <c r="I38" s="96"/>
      <c r="J38" s="97"/>
      <c r="K38" s="95" t="s">
        <v>18</v>
      </c>
      <c r="L38" s="96"/>
      <c r="M38" s="97"/>
      <c r="N38" s="95" t="s">
        <v>7</v>
      </c>
      <c r="O38" s="96"/>
      <c r="P38" s="97"/>
      <c r="Q38" s="92" t="s">
        <v>6</v>
      </c>
    </row>
    <row r="39" spans="1:19" ht="12.75" customHeight="1" x14ac:dyDescent="0.2">
      <c r="A39" s="103"/>
      <c r="B39" s="117"/>
      <c r="C39" s="118"/>
      <c r="D39" s="118"/>
      <c r="E39" s="118"/>
      <c r="F39" s="119"/>
      <c r="G39" s="93"/>
      <c r="H39" s="98"/>
      <c r="I39" s="99"/>
      <c r="J39" s="100"/>
      <c r="K39" s="98"/>
      <c r="L39" s="99"/>
      <c r="M39" s="100"/>
      <c r="N39" s="98"/>
      <c r="O39" s="99"/>
      <c r="P39" s="100"/>
      <c r="Q39" s="93"/>
    </row>
    <row r="40" spans="1:19" ht="12.75" customHeight="1" x14ac:dyDescent="0.2">
      <c r="A40" s="104"/>
      <c r="B40" s="120"/>
      <c r="C40" s="121"/>
      <c r="D40" s="121"/>
      <c r="E40" s="121"/>
      <c r="F40" s="122"/>
      <c r="G40" s="94"/>
      <c r="H40" s="12" t="s">
        <v>10</v>
      </c>
      <c r="I40" s="12" t="s">
        <v>11</v>
      </c>
      <c r="J40" s="12" t="s">
        <v>12</v>
      </c>
      <c r="K40" s="12" t="s">
        <v>16</v>
      </c>
      <c r="L40" s="12" t="s">
        <v>2</v>
      </c>
      <c r="M40" s="12" t="s">
        <v>13</v>
      </c>
      <c r="N40" s="12" t="s">
        <v>14</v>
      </c>
      <c r="O40" s="12" t="s">
        <v>10</v>
      </c>
      <c r="P40" s="12" t="s">
        <v>15</v>
      </c>
      <c r="Q40" s="94"/>
    </row>
    <row r="41" spans="1:19" ht="36" customHeight="1" x14ac:dyDescent="0.2">
      <c r="A41" s="43" t="s">
        <v>55</v>
      </c>
      <c r="B41" s="86" t="s">
        <v>59</v>
      </c>
      <c r="C41" s="87"/>
      <c r="D41" s="87"/>
      <c r="E41" s="87"/>
      <c r="F41" s="88"/>
      <c r="G41" s="30">
        <v>7</v>
      </c>
      <c r="H41" s="30">
        <v>28</v>
      </c>
      <c r="I41" s="30">
        <v>14</v>
      </c>
      <c r="J41" s="30">
        <v>0</v>
      </c>
      <c r="K41" s="14">
        <f>H41+I41+J41</f>
        <v>42</v>
      </c>
      <c r="L41" s="15">
        <f>M41-K41</f>
        <v>133</v>
      </c>
      <c r="M41" s="15">
        <f>PRODUCT(G41,25)</f>
        <v>175</v>
      </c>
      <c r="N41" s="29" t="s">
        <v>14</v>
      </c>
      <c r="O41" s="30"/>
      <c r="P41" s="31"/>
      <c r="Q41" s="34" t="s">
        <v>67</v>
      </c>
      <c r="R41" s="75"/>
      <c r="S41" s="75"/>
    </row>
    <row r="42" spans="1:19" ht="28.5" customHeight="1" x14ac:dyDescent="0.2">
      <c r="A42" s="43" t="s">
        <v>56</v>
      </c>
      <c r="B42" s="86" t="s">
        <v>60</v>
      </c>
      <c r="C42" s="87"/>
      <c r="D42" s="87"/>
      <c r="E42" s="87"/>
      <c r="F42" s="88"/>
      <c r="G42" s="30">
        <v>7</v>
      </c>
      <c r="H42" s="30">
        <v>28</v>
      </c>
      <c r="I42" s="30">
        <v>14</v>
      </c>
      <c r="J42" s="30">
        <v>0</v>
      </c>
      <c r="K42" s="14">
        <f t="shared" ref="K42:K44" si="0">H42+I42+J42</f>
        <v>42</v>
      </c>
      <c r="L42" s="15">
        <f t="shared" ref="L42:L44" si="1">M42-K42</f>
        <v>133</v>
      </c>
      <c r="M42" s="15">
        <f t="shared" ref="M42:M44" si="2">PRODUCT(G42,25)</f>
        <v>175</v>
      </c>
      <c r="N42" s="29" t="s">
        <v>14</v>
      </c>
      <c r="O42" s="30"/>
      <c r="P42" s="31"/>
      <c r="Q42" s="34" t="s">
        <v>67</v>
      </c>
    </row>
    <row r="43" spans="1:19" ht="53.25" customHeight="1" x14ac:dyDescent="0.2">
      <c r="A43" s="43" t="s">
        <v>57</v>
      </c>
      <c r="B43" s="86" t="s">
        <v>61</v>
      </c>
      <c r="C43" s="87"/>
      <c r="D43" s="87"/>
      <c r="E43" s="87"/>
      <c r="F43" s="88"/>
      <c r="G43" s="30">
        <v>8</v>
      </c>
      <c r="H43" s="30">
        <v>28</v>
      </c>
      <c r="I43" s="30">
        <v>14</v>
      </c>
      <c r="J43" s="30">
        <v>0</v>
      </c>
      <c r="K43" s="14">
        <f t="shared" si="0"/>
        <v>42</v>
      </c>
      <c r="L43" s="15">
        <f t="shared" si="1"/>
        <v>158</v>
      </c>
      <c r="M43" s="15">
        <f t="shared" si="2"/>
        <v>200</v>
      </c>
      <c r="N43" s="29" t="s">
        <v>14</v>
      </c>
      <c r="O43" s="30"/>
      <c r="P43" s="31"/>
      <c r="Q43" s="34" t="s">
        <v>67</v>
      </c>
    </row>
    <row r="44" spans="1:19" ht="19.7" customHeight="1" x14ac:dyDescent="0.2">
      <c r="A44" s="43" t="s">
        <v>58</v>
      </c>
      <c r="B44" s="86" t="s">
        <v>62</v>
      </c>
      <c r="C44" s="87"/>
      <c r="D44" s="87"/>
      <c r="E44" s="87"/>
      <c r="F44" s="88"/>
      <c r="G44" s="30">
        <v>8</v>
      </c>
      <c r="H44" s="30">
        <v>28</v>
      </c>
      <c r="I44" s="30">
        <v>14</v>
      </c>
      <c r="J44" s="30">
        <v>0</v>
      </c>
      <c r="K44" s="14">
        <f t="shared" si="0"/>
        <v>42</v>
      </c>
      <c r="L44" s="15">
        <f t="shared" si="1"/>
        <v>158</v>
      </c>
      <c r="M44" s="15">
        <f t="shared" si="2"/>
        <v>200</v>
      </c>
      <c r="N44" s="29" t="s">
        <v>14</v>
      </c>
      <c r="O44" s="30"/>
      <c r="P44" s="31"/>
      <c r="Q44" s="34" t="s">
        <v>67</v>
      </c>
    </row>
    <row r="45" spans="1:19" ht="12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9" ht="12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9" ht="12.75" customHeight="1" x14ac:dyDescent="0.2">
      <c r="A47" s="47" t="s">
        <v>20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9" ht="12.75" customHeight="1" x14ac:dyDescent="0.2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</row>
    <row r="49" spans="1:19" ht="12.75" customHeight="1" x14ac:dyDescent="0.2">
      <c r="A49" s="102" t="s">
        <v>9</v>
      </c>
      <c r="B49" s="47" t="s">
        <v>36</v>
      </c>
      <c r="C49" s="48"/>
      <c r="D49" s="48"/>
      <c r="E49" s="48"/>
      <c r="F49" s="48"/>
      <c r="G49" s="48"/>
      <c r="H49" s="48"/>
      <c r="I49" s="49"/>
      <c r="J49" s="56" t="s">
        <v>17</v>
      </c>
      <c r="K49" s="66" t="s">
        <v>18</v>
      </c>
      <c r="L49" s="67"/>
      <c r="M49" s="67"/>
      <c r="N49" s="67"/>
      <c r="O49" s="67"/>
      <c r="P49" s="68"/>
      <c r="Q49" s="56" t="s">
        <v>51</v>
      </c>
    </row>
    <row r="50" spans="1:19" ht="12.75" customHeight="1" x14ac:dyDescent="0.2">
      <c r="A50" s="103"/>
      <c r="B50" s="50"/>
      <c r="C50" s="51"/>
      <c r="D50" s="51"/>
      <c r="E50" s="51"/>
      <c r="F50" s="51"/>
      <c r="G50" s="51"/>
      <c r="H50" s="51"/>
      <c r="I50" s="52"/>
      <c r="J50" s="57"/>
      <c r="K50" s="69"/>
      <c r="L50" s="70"/>
      <c r="M50" s="70"/>
      <c r="N50" s="70"/>
      <c r="O50" s="70"/>
      <c r="P50" s="71"/>
      <c r="Q50" s="57"/>
    </row>
    <row r="51" spans="1:19" ht="12.75" customHeight="1" x14ac:dyDescent="0.2">
      <c r="A51" s="104"/>
      <c r="B51" s="53"/>
      <c r="C51" s="54"/>
      <c r="D51" s="54"/>
      <c r="E51" s="54"/>
      <c r="F51" s="54"/>
      <c r="G51" s="54"/>
      <c r="H51" s="54"/>
      <c r="I51" s="55"/>
      <c r="J51" s="58"/>
      <c r="K51" s="72"/>
      <c r="L51" s="73"/>
      <c r="M51" s="73"/>
      <c r="N51" s="73"/>
      <c r="O51" s="73"/>
      <c r="P51" s="74"/>
      <c r="Q51" s="62"/>
    </row>
    <row r="52" spans="1:19" ht="26.45" customHeight="1" x14ac:dyDescent="0.2">
      <c r="A52" s="30" t="s">
        <v>63</v>
      </c>
      <c r="B52" s="63" t="s">
        <v>72</v>
      </c>
      <c r="C52" s="64"/>
      <c r="D52" s="64"/>
      <c r="E52" s="64"/>
      <c r="F52" s="64"/>
      <c r="G52" s="64"/>
      <c r="H52" s="64"/>
      <c r="I52" s="65"/>
      <c r="J52" s="39">
        <v>30</v>
      </c>
      <c r="K52" s="59">
        <f>PRODUCT(J52,25)</f>
        <v>750</v>
      </c>
      <c r="L52" s="60"/>
      <c r="M52" s="60"/>
      <c r="N52" s="60"/>
      <c r="O52" s="60"/>
      <c r="P52" s="61"/>
      <c r="Q52" s="41" t="s">
        <v>50</v>
      </c>
      <c r="R52" s="38"/>
      <c r="S52" s="38"/>
    </row>
    <row r="53" spans="1:19" ht="12.7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9" ht="12.75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9" ht="12.75" customHeight="1" x14ac:dyDescent="0.2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9"/>
    </row>
    <row r="56" spans="1:19" ht="12.75" customHeight="1" x14ac:dyDescent="0.2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1:19" ht="12.75" customHeight="1" x14ac:dyDescent="0.2">
      <c r="A57" s="44" t="s">
        <v>9</v>
      </c>
      <c r="B57" s="47" t="s">
        <v>37</v>
      </c>
      <c r="C57" s="48"/>
      <c r="D57" s="48"/>
      <c r="E57" s="48"/>
      <c r="F57" s="48"/>
      <c r="G57" s="48"/>
      <c r="H57" s="48"/>
      <c r="I57" s="49"/>
      <c r="J57" s="56" t="s">
        <v>17</v>
      </c>
      <c r="K57" s="66" t="s">
        <v>18</v>
      </c>
      <c r="L57" s="67"/>
      <c r="M57" s="67"/>
      <c r="N57" s="67"/>
      <c r="O57" s="67"/>
      <c r="P57" s="68"/>
      <c r="Q57" s="56" t="s">
        <v>51</v>
      </c>
    </row>
    <row r="58" spans="1:19" ht="12.75" customHeight="1" x14ac:dyDescent="0.2">
      <c r="A58" s="45"/>
      <c r="B58" s="50"/>
      <c r="C58" s="51"/>
      <c r="D58" s="51"/>
      <c r="E58" s="51"/>
      <c r="F58" s="51"/>
      <c r="G58" s="51"/>
      <c r="H58" s="51"/>
      <c r="I58" s="52"/>
      <c r="J58" s="57"/>
      <c r="K58" s="69"/>
      <c r="L58" s="70"/>
      <c r="M58" s="70"/>
      <c r="N58" s="70"/>
      <c r="O58" s="70"/>
      <c r="P58" s="71"/>
      <c r="Q58" s="57"/>
    </row>
    <row r="59" spans="1:19" ht="12.75" customHeight="1" x14ac:dyDescent="0.2">
      <c r="A59" s="46"/>
      <c r="B59" s="53"/>
      <c r="C59" s="54"/>
      <c r="D59" s="54"/>
      <c r="E59" s="54"/>
      <c r="F59" s="54"/>
      <c r="G59" s="54"/>
      <c r="H59" s="54"/>
      <c r="I59" s="55"/>
      <c r="J59" s="58"/>
      <c r="K59" s="72"/>
      <c r="L59" s="73"/>
      <c r="M59" s="73"/>
      <c r="N59" s="73"/>
      <c r="O59" s="73"/>
      <c r="P59" s="74"/>
      <c r="Q59" s="89"/>
    </row>
    <row r="60" spans="1:19" ht="25.9" customHeight="1" x14ac:dyDescent="0.2">
      <c r="A60" s="40" t="s">
        <v>64</v>
      </c>
      <c r="B60" s="63" t="s">
        <v>71</v>
      </c>
      <c r="C60" s="64"/>
      <c r="D60" s="64"/>
      <c r="E60" s="64"/>
      <c r="F60" s="64"/>
      <c r="G60" s="64"/>
      <c r="H60" s="64"/>
      <c r="I60" s="65"/>
      <c r="J60" s="39">
        <v>60</v>
      </c>
      <c r="K60" s="59">
        <f>PRODUCT(J60,25)</f>
        <v>1500</v>
      </c>
      <c r="L60" s="60"/>
      <c r="M60" s="60"/>
      <c r="N60" s="60"/>
      <c r="O60" s="60"/>
      <c r="P60" s="61"/>
      <c r="Q60" s="41" t="s">
        <v>50</v>
      </c>
      <c r="R60" s="38"/>
      <c r="S60" s="38"/>
    </row>
    <row r="61" spans="1:19" ht="12.75" customHeight="1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7"/>
    </row>
    <row r="62" spans="1:19" ht="12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35"/>
      <c r="R62" s="5"/>
      <c r="S62" s="5"/>
    </row>
    <row r="63" spans="1:19" ht="12.75" customHeight="1" x14ac:dyDescent="0.2">
      <c r="A63" s="47" t="s">
        <v>44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9"/>
    </row>
    <row r="64" spans="1:19" ht="12.75" customHeight="1" x14ac:dyDescent="0.2">
      <c r="A64" s="50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2"/>
    </row>
    <row r="65" spans="1:29" ht="12.75" customHeight="1" x14ac:dyDescent="0.2">
      <c r="A65" s="44" t="s">
        <v>9</v>
      </c>
      <c r="B65" s="47" t="s">
        <v>37</v>
      </c>
      <c r="C65" s="48"/>
      <c r="D65" s="48"/>
      <c r="E65" s="48"/>
      <c r="F65" s="48"/>
      <c r="G65" s="48"/>
      <c r="H65" s="48"/>
      <c r="I65" s="49"/>
      <c r="J65" s="56" t="s">
        <v>17</v>
      </c>
      <c r="K65" s="66" t="s">
        <v>18</v>
      </c>
      <c r="L65" s="67"/>
      <c r="M65" s="67"/>
      <c r="N65" s="67"/>
      <c r="O65" s="67"/>
      <c r="P65" s="68"/>
      <c r="Q65" s="56" t="s">
        <v>51</v>
      </c>
    </row>
    <row r="66" spans="1:29" ht="12.75" customHeight="1" x14ac:dyDescent="0.2">
      <c r="A66" s="45"/>
      <c r="B66" s="50"/>
      <c r="C66" s="51"/>
      <c r="D66" s="51"/>
      <c r="E66" s="51"/>
      <c r="F66" s="51"/>
      <c r="G66" s="51"/>
      <c r="H66" s="51"/>
      <c r="I66" s="52"/>
      <c r="J66" s="57"/>
      <c r="K66" s="69"/>
      <c r="L66" s="70"/>
      <c r="M66" s="70"/>
      <c r="N66" s="70"/>
      <c r="O66" s="70"/>
      <c r="P66" s="71"/>
      <c r="Q66" s="57"/>
    </row>
    <row r="67" spans="1:29" ht="12.75" customHeight="1" x14ac:dyDescent="0.2">
      <c r="A67" s="46"/>
      <c r="B67" s="53"/>
      <c r="C67" s="54"/>
      <c r="D67" s="54"/>
      <c r="E67" s="54"/>
      <c r="F67" s="54"/>
      <c r="G67" s="54"/>
      <c r="H67" s="54"/>
      <c r="I67" s="55"/>
      <c r="J67" s="58"/>
      <c r="K67" s="72"/>
      <c r="L67" s="73"/>
      <c r="M67" s="73"/>
      <c r="N67" s="73"/>
      <c r="O67" s="73"/>
      <c r="P67" s="74"/>
      <c r="Q67" s="62"/>
    </row>
    <row r="68" spans="1:29" ht="29.25" customHeight="1" x14ac:dyDescent="0.2">
      <c r="A68" s="40" t="s">
        <v>65</v>
      </c>
      <c r="B68" s="63" t="s">
        <v>70</v>
      </c>
      <c r="C68" s="64"/>
      <c r="D68" s="64"/>
      <c r="E68" s="64"/>
      <c r="F68" s="64"/>
      <c r="G68" s="64"/>
      <c r="H68" s="64"/>
      <c r="I68" s="65"/>
      <c r="J68" s="39">
        <v>60</v>
      </c>
      <c r="K68" s="59">
        <f>PRODUCT(J68,25)</f>
        <v>1500</v>
      </c>
      <c r="L68" s="60"/>
      <c r="M68" s="60"/>
      <c r="N68" s="60"/>
      <c r="O68" s="60"/>
      <c r="P68" s="61"/>
      <c r="Q68" s="41" t="s">
        <v>50</v>
      </c>
      <c r="R68" s="38"/>
      <c r="S68" s="38"/>
    </row>
    <row r="69" spans="1:29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36"/>
      <c r="R69" s="5"/>
      <c r="S69" s="5"/>
    </row>
    <row r="70" spans="1:29" ht="12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35"/>
      <c r="R70" s="3"/>
      <c r="S70" s="3"/>
      <c r="T70" s="2"/>
      <c r="U70" s="2"/>
    </row>
    <row r="71" spans="1:29" x14ac:dyDescent="0.2">
      <c r="A71" s="47" t="s">
        <v>45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9"/>
    </row>
    <row r="72" spans="1:29" x14ac:dyDescent="0.2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2"/>
    </row>
    <row r="73" spans="1:29" ht="12.75" customHeight="1" x14ac:dyDescent="0.2">
      <c r="A73" s="44" t="s">
        <v>9</v>
      </c>
      <c r="B73" s="47" t="s">
        <v>37</v>
      </c>
      <c r="C73" s="48"/>
      <c r="D73" s="48"/>
      <c r="E73" s="48"/>
      <c r="F73" s="48"/>
      <c r="G73" s="48"/>
      <c r="H73" s="48"/>
      <c r="I73" s="49"/>
      <c r="J73" s="56" t="s">
        <v>17</v>
      </c>
      <c r="K73" s="66" t="s">
        <v>18</v>
      </c>
      <c r="L73" s="67"/>
      <c r="M73" s="67"/>
      <c r="N73" s="67"/>
      <c r="O73" s="67"/>
      <c r="P73" s="68"/>
      <c r="Q73" s="56" t="s">
        <v>51</v>
      </c>
    </row>
    <row r="74" spans="1:29" ht="12.75" customHeight="1" x14ac:dyDescent="0.2">
      <c r="A74" s="45"/>
      <c r="B74" s="50"/>
      <c r="C74" s="51"/>
      <c r="D74" s="51"/>
      <c r="E74" s="51"/>
      <c r="F74" s="51"/>
      <c r="G74" s="51"/>
      <c r="H74" s="51"/>
      <c r="I74" s="52"/>
      <c r="J74" s="57"/>
      <c r="K74" s="69"/>
      <c r="L74" s="70"/>
      <c r="M74" s="70"/>
      <c r="N74" s="70"/>
      <c r="O74" s="70"/>
      <c r="P74" s="71"/>
      <c r="Q74" s="57"/>
    </row>
    <row r="75" spans="1:29" ht="12.75" customHeight="1" x14ac:dyDescent="0.2">
      <c r="A75" s="46"/>
      <c r="B75" s="53"/>
      <c r="C75" s="54"/>
      <c r="D75" s="54"/>
      <c r="E75" s="54"/>
      <c r="F75" s="54"/>
      <c r="G75" s="54"/>
      <c r="H75" s="54"/>
      <c r="I75" s="55"/>
      <c r="J75" s="58"/>
      <c r="K75" s="72"/>
      <c r="L75" s="73"/>
      <c r="M75" s="73"/>
      <c r="N75" s="73"/>
      <c r="O75" s="73"/>
      <c r="P75" s="74"/>
      <c r="Q75" s="62"/>
    </row>
    <row r="76" spans="1:29" ht="29.25" customHeight="1" x14ac:dyDescent="0.25">
      <c r="A76" s="40" t="s">
        <v>66</v>
      </c>
      <c r="B76" s="63" t="s">
        <v>69</v>
      </c>
      <c r="C76" s="64"/>
      <c r="D76" s="64"/>
      <c r="E76" s="64"/>
      <c r="F76" s="64"/>
      <c r="G76" s="64"/>
      <c r="H76" s="64"/>
      <c r="I76" s="65"/>
      <c r="J76" s="39">
        <v>60</v>
      </c>
      <c r="K76" s="59">
        <f>PRODUCT(J76,25)</f>
        <v>1500</v>
      </c>
      <c r="L76" s="60"/>
      <c r="M76" s="60"/>
      <c r="N76" s="60"/>
      <c r="O76" s="60"/>
      <c r="P76" s="61"/>
      <c r="Q76" s="41" t="s">
        <v>50</v>
      </c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 spans="1:29" x14ac:dyDescent="0.2">
      <c r="R77" s="18"/>
      <c r="S77" s="18"/>
      <c r="T77" s="18"/>
    </row>
    <row r="78" spans="1:29" x14ac:dyDescent="0.2">
      <c r="R78" s="18"/>
      <c r="S78" s="18"/>
      <c r="T78" s="18"/>
    </row>
    <row r="79" spans="1:29" x14ac:dyDescent="0.2">
      <c r="R79" s="18"/>
      <c r="S79" s="18"/>
      <c r="T79" s="18"/>
    </row>
    <row r="80" spans="1:29" x14ac:dyDescent="0.2">
      <c r="R80" s="18"/>
      <c r="S80" s="18"/>
      <c r="T80" s="18"/>
    </row>
    <row r="81" spans="18:20" x14ac:dyDescent="0.2">
      <c r="R81" s="18"/>
      <c r="S81" s="18"/>
      <c r="T81" s="18"/>
    </row>
  </sheetData>
  <sheetProtection deleteColumns="0" deleteRows="0" selectLockedCells="1" selectUnlockedCells="1"/>
  <dataConsolidate/>
  <mergeCells count="93">
    <mergeCell ref="A16:K16"/>
    <mergeCell ref="G28:G29"/>
    <mergeCell ref="H28:H29"/>
    <mergeCell ref="B49:I51"/>
    <mergeCell ref="A63:Q64"/>
    <mergeCell ref="A47:Q48"/>
    <mergeCell ref="F23:G24"/>
    <mergeCell ref="H23:I24"/>
    <mergeCell ref="A26:A27"/>
    <mergeCell ref="B38:F40"/>
    <mergeCell ref="B26:B27"/>
    <mergeCell ref="C26:C27"/>
    <mergeCell ref="D26:D27"/>
    <mergeCell ref="I28:I29"/>
    <mergeCell ref="Q38:Q40"/>
    <mergeCell ref="A36:Q37"/>
    <mergeCell ref="B23:C24"/>
    <mergeCell ref="D23:E24"/>
    <mergeCell ref="K65:P67"/>
    <mergeCell ref="J49:J51"/>
    <mergeCell ref="K52:P52"/>
    <mergeCell ref="K60:P60"/>
    <mergeCell ref="A55:Q56"/>
    <mergeCell ref="K57:P59"/>
    <mergeCell ref="A65:A67"/>
    <mergeCell ref="B65:I67"/>
    <mergeCell ref="A57:A59"/>
    <mergeCell ref="B57:I59"/>
    <mergeCell ref="J57:J59"/>
    <mergeCell ref="B60:I60"/>
    <mergeCell ref="A38:A40"/>
    <mergeCell ref="Q49:Q51"/>
    <mergeCell ref="K49:P51"/>
    <mergeCell ref="A1:K1"/>
    <mergeCell ref="A3:K3"/>
    <mergeCell ref="A49:A51"/>
    <mergeCell ref="A20:K20"/>
    <mergeCell ref="A2:K2"/>
    <mergeCell ref="A12:K12"/>
    <mergeCell ref="A10:K10"/>
    <mergeCell ref="A14:K14"/>
    <mergeCell ref="A18:K18"/>
    <mergeCell ref="H26:H27"/>
    <mergeCell ref="A11:K11"/>
    <mergeCell ref="A22:I22"/>
    <mergeCell ref="A23:A25"/>
    <mergeCell ref="A30:A31"/>
    <mergeCell ref="B30:B31"/>
    <mergeCell ref="D30:D31"/>
    <mergeCell ref="F30:F31"/>
    <mergeCell ref="A34:Q35"/>
    <mergeCell ref="E26:E27"/>
    <mergeCell ref="G26:G27"/>
    <mergeCell ref="F26:F27"/>
    <mergeCell ref="B41:F41"/>
    <mergeCell ref="B42:F42"/>
    <mergeCell ref="B44:F44"/>
    <mergeCell ref="Q57:Q59"/>
    <mergeCell ref="K68:P68"/>
    <mergeCell ref="H30:H31"/>
    <mergeCell ref="G38:G40"/>
    <mergeCell ref="H38:J39"/>
    <mergeCell ref="B43:F43"/>
    <mergeCell ref="N38:P39"/>
    <mergeCell ref="K38:M39"/>
    <mergeCell ref="B52:I52"/>
    <mergeCell ref="R41:S41"/>
    <mergeCell ref="A13:K13"/>
    <mergeCell ref="A21:K21"/>
    <mergeCell ref="A4:K4"/>
    <mergeCell ref="A5:K5"/>
    <mergeCell ref="A7:K9"/>
    <mergeCell ref="I26:I27"/>
    <mergeCell ref="A28:A29"/>
    <mergeCell ref="B28:B29"/>
    <mergeCell ref="A17:K17"/>
    <mergeCell ref="A19:K19"/>
    <mergeCell ref="A6:K6"/>
    <mergeCell ref="C28:C29"/>
    <mergeCell ref="D28:D29"/>
    <mergeCell ref="E28:E29"/>
    <mergeCell ref="F28:F29"/>
    <mergeCell ref="A73:A75"/>
    <mergeCell ref="B73:I75"/>
    <mergeCell ref="J73:J75"/>
    <mergeCell ref="K76:P76"/>
    <mergeCell ref="Q65:Q67"/>
    <mergeCell ref="B76:I76"/>
    <mergeCell ref="K73:P75"/>
    <mergeCell ref="Q73:Q75"/>
    <mergeCell ref="B68:I68"/>
    <mergeCell ref="A71:Q72"/>
    <mergeCell ref="J65:J67"/>
  </mergeCells>
  <phoneticPr fontId="6" type="noConversion"/>
  <conditionalFormatting sqref="R41:S41 R52:S52 R60:S60 R68:S69">
    <cfRule type="containsText" dxfId="3" priority="47" operator="containsText" text="Corect">
      <formula>NOT(ISERROR(SEARCH("Corect",R41)))</formula>
    </cfRule>
  </conditionalFormatting>
  <conditionalFormatting sqref="R53:S54 R61:S61">
    <cfRule type="cellIs" dxfId="2" priority="295" operator="equal">
      <formula>"E trebuie să fie cel puțin egal cu C+VP"</formula>
    </cfRule>
    <cfRule type="cellIs" dxfId="1" priority="296" operator="equal">
      <formula>"Corect"</formula>
    </cfRule>
  </conditionalFormatting>
  <conditionalFormatting sqref="R62:S62">
    <cfRule type="containsText" dxfId="0" priority="103" operator="containsText" text="Corect">
      <formula>NOT(ISERROR(SEARCH("Corect",R62)))</formula>
    </cfRule>
  </conditionalFormatting>
  <dataValidations disablePrompts="1" count="4">
    <dataValidation type="list" allowBlank="1" showInputMessage="1" showErrorMessage="1" sqref="N41:N44" xr:uid="{00000000-0002-0000-0000-000000000000}">
      <formula1>"E"</formula1>
    </dataValidation>
    <dataValidation type="list" allowBlank="1" showInputMessage="1" showErrorMessage="1" sqref="O41:O44" xr:uid="{00000000-0002-0000-0000-000001000000}">
      <formula1>"C"</formula1>
    </dataValidation>
    <dataValidation type="list" allowBlank="1" showInputMessage="1" showErrorMessage="1" sqref="P41:P44" xr:uid="{00000000-0002-0000-0000-000002000000}">
      <formula1>"VP"</formula1>
    </dataValidation>
    <dataValidation type="list" allowBlank="1" showInputMessage="1" showErrorMessage="1" sqref="Q41:Q44" xr:uid="{00000000-0002-0000-0000-000003000000}">
      <formula1>"obligatorie, optionala"</formula1>
    </dataValidation>
  </dataValidations>
  <pageMargins left="0.70866141732283505" right="0.70866141699999996" top="0.74803149606299202" bottom="0.74803149606299202" header="0.31496062992126" footer="0.39370078740157499"/>
  <pageSetup paperSize="9" scale="87" fitToHeight="0" orientation="landscape" blackAndWhite="1" r:id="rId1"/>
  <headerFooter differentFirst="1">
    <oddHeader>&amp;RPag. &amp;P</oddHeader>
    <firstFooter>&amp;LRECTOR,
Prof. univ. dr. Daniel-Ovidiu DAVID&amp;CDECAN,
Prof.univ.dr. Calin Emilian HINTEA&amp;RDIRECTOR ȘCOALĂ DOCTORALĂ,
Prof.univ.dr. Catalin Ovidiu BABA</firstFooter>
  </headerFooter>
  <rowBreaks count="2" manualBreakCount="2">
    <brk id="32" max="16" man="1"/>
    <brk id="53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241FD10841542B18ABFFA7B60E94C" ma:contentTypeVersion="4" ma:contentTypeDescription="Create a new document." ma:contentTypeScope="" ma:versionID="8ea5e73434b07de2dc333309639c0915">
  <xsd:schema xmlns:xsd="http://www.w3.org/2001/XMLSchema" xmlns:xs="http://www.w3.org/2001/XMLSchema" xmlns:p="http://schemas.microsoft.com/office/2006/metadata/properties" xmlns:ns2="9e58d49a-9bbb-4313-9dba-6cc1088d5aa2" targetNamespace="http://schemas.microsoft.com/office/2006/metadata/properties" ma:root="true" ma:fieldsID="2b930c94cdc1cc1778092f667ec1311e" ns2:_="">
    <xsd:import namespace="9e58d49a-9bbb-4313-9dba-6cc1088d5a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d49a-9bbb-4313-9dba-6cc1088d5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E5329-B767-4492-97AE-ABA5EC3E21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552C9B8-58DA-494D-8486-D52332656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8d49a-9bbb-4313-9dba-6cc1088d5a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B1D761-F76D-4128-BA52-0FD4B15C68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</vt:lpstr>
      <vt:lpstr>Plan!Print_Area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Gelu</dc:creator>
  <cp:lastModifiedBy>Cristina Ciupei</cp:lastModifiedBy>
  <cp:lastPrinted>2026-06-05T07:45:03Z</cp:lastPrinted>
  <dcterms:created xsi:type="dcterms:W3CDTF">2013-06-27T08:19:59Z</dcterms:created>
  <dcterms:modified xsi:type="dcterms:W3CDTF">2026-06-05T07:45:40Z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0x010100692241FD10841542B18ABFFA7B60E94C</vt:lpwstr>
  </property>
</Properties>
</file>